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625" yWindow="-210" windowWidth="1924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10" i="1"/>
  <c r="P10" s="1"/>
  <c r="P11"/>
  <c r="O12"/>
  <c r="P12" s="1"/>
  <c r="O13"/>
  <c r="P13" s="1"/>
  <c r="O14"/>
  <c r="P14" s="1"/>
  <c r="O15"/>
  <c r="P15" s="1"/>
  <c r="O16"/>
  <c r="P16" s="1"/>
  <c r="O17"/>
  <c r="P17" s="1"/>
  <c r="O18"/>
  <c r="P18" s="1"/>
  <c r="O19"/>
  <c r="P19" s="1"/>
  <c r="O20"/>
  <c r="P20" s="1"/>
  <c r="O21"/>
  <c r="P21" s="1"/>
  <c r="O22"/>
  <c r="P22" s="1"/>
  <c r="O23"/>
  <c r="P23" s="1"/>
  <c r="O24"/>
  <c r="P24" s="1"/>
  <c r="O25"/>
  <c r="P25" s="1"/>
  <c r="P26"/>
  <c r="O27"/>
  <c r="P27" s="1"/>
  <c r="O28"/>
  <c r="P28" s="1"/>
  <c r="O29"/>
  <c r="P29" s="1"/>
  <c r="O30"/>
  <c r="P30" s="1"/>
  <c r="O31"/>
  <c r="P31" s="1"/>
  <c r="P32"/>
  <c r="O33"/>
  <c r="P33" s="1"/>
  <c r="O34"/>
  <c r="P34" s="1"/>
  <c r="O35"/>
  <c r="P35" s="1"/>
  <c r="O36"/>
  <c r="P36" s="1"/>
  <c r="O37"/>
  <c r="P37" s="1"/>
  <c r="O38"/>
  <c r="P38" s="1"/>
  <c r="O39"/>
  <c r="P39" s="1"/>
  <c r="O40"/>
  <c r="P40" s="1"/>
  <c r="O41"/>
  <c r="P41" s="1"/>
  <c r="O42"/>
  <c r="P42" s="1"/>
  <c r="O43"/>
  <c r="P43" s="1"/>
  <c r="O44"/>
  <c r="P44" s="1"/>
  <c r="O45"/>
  <c r="P45" s="1"/>
  <c r="O46"/>
  <c r="P46" s="1"/>
  <c r="O47"/>
  <c r="P47" s="1"/>
  <c r="O48"/>
  <c r="P48" s="1"/>
  <c r="O49"/>
  <c r="P49" s="1"/>
  <c r="O50"/>
  <c r="P50" s="1"/>
  <c r="O51"/>
  <c r="P51" s="1"/>
  <c r="O52"/>
  <c r="P52" s="1"/>
  <c r="O53"/>
  <c r="P53" s="1"/>
  <c r="O54"/>
  <c r="P54" s="1"/>
  <c r="O55"/>
  <c r="P55" s="1"/>
  <c r="O56"/>
  <c r="P56" s="1"/>
  <c r="O57"/>
  <c r="P57" s="1"/>
  <c r="O58"/>
  <c r="P58" s="1"/>
  <c r="O59"/>
  <c r="P59" s="1"/>
  <c r="O60"/>
  <c r="P60" s="1"/>
  <c r="O61"/>
  <c r="P61" s="1"/>
  <c r="O62"/>
  <c r="P62" s="1"/>
  <c r="O63"/>
  <c r="P63" s="1"/>
  <c r="O64"/>
  <c r="P64" s="1"/>
  <c r="P65"/>
  <c r="O66"/>
  <c r="P66" s="1"/>
  <c r="O67"/>
  <c r="P67" s="1"/>
  <c r="O68"/>
  <c r="P68" s="1"/>
  <c r="O69"/>
  <c r="P69" s="1"/>
  <c r="O70"/>
  <c r="P70" s="1"/>
  <c r="O71"/>
  <c r="P71" s="1"/>
  <c r="P72"/>
  <c r="O73"/>
  <c r="P73" s="1"/>
  <c r="P74"/>
  <c r="P75"/>
  <c r="O76"/>
  <c r="P76" s="1"/>
  <c r="O77"/>
  <c r="P77" s="1"/>
  <c r="O78"/>
  <c r="P78" s="1"/>
  <c r="O79"/>
  <c r="P79" s="1"/>
  <c r="O80"/>
  <c r="P80" s="1"/>
  <c r="O81"/>
  <c r="P81" s="1"/>
  <c r="O82"/>
  <c r="P82" s="1"/>
  <c r="P83"/>
  <c r="O84"/>
  <c r="P84" s="1"/>
  <c r="O85"/>
  <c r="P85" s="1"/>
  <c r="O86"/>
  <c r="P86" s="1"/>
  <c r="O87"/>
  <c r="P87" s="1"/>
  <c r="O9"/>
  <c r="P9" s="1"/>
</calcChain>
</file>

<file path=xl/comments1.xml><?xml version="1.0" encoding="utf-8"?>
<comments xmlns="http://schemas.openxmlformats.org/spreadsheetml/2006/main">
  <authors>
    <author>Philippe JULVE</author>
  </authors>
  <commentList>
    <comment ref="D35" authorId="0">
      <text>
        <r>
          <rPr>
            <b/>
            <sz val="8"/>
            <color indexed="81"/>
            <rFont val="Tahoma"/>
            <family val="2"/>
          </rPr>
          <t>Philippe JULVE :</t>
        </r>
        <r>
          <rPr>
            <sz val="8"/>
            <color indexed="81"/>
            <rFont val="Tahoma"/>
            <family val="2"/>
          </rPr>
          <t xml:space="preserve">
Ce taxon planitiaire des ourlets calcicoles, grand, rameux, à capitules moyens, ovoïdes, nombreux, bruns, est bien différent du suivant.</t>
        </r>
      </text>
    </comment>
  </commentList>
</comments>
</file>

<file path=xl/sharedStrings.xml><?xml version="1.0" encoding="utf-8"?>
<sst xmlns="http://schemas.openxmlformats.org/spreadsheetml/2006/main" count="161" uniqueCount="128">
  <si>
    <t>09/2.0.2.0.3</t>
  </si>
  <si>
    <t>Platanthera bifolia (L.) Rich. subsp. bifolia</t>
  </si>
  <si>
    <t>10/3.</t>
  </si>
  <si>
    <t>Serapias lingua L. subsp. lingua</t>
  </si>
  <si>
    <t>10/1.0.1</t>
  </si>
  <si>
    <t>Danthonia decumbens (L.) DC. subsp. decumbens</t>
  </si>
  <si>
    <t>10/1.</t>
  </si>
  <si>
    <t>Anthoxanthum odoratum L. subsp. odoratum</t>
  </si>
  <si>
    <t>Luzula campestris (L.) DC.</t>
  </si>
  <si>
    <t>08/1.1</t>
  </si>
  <si>
    <t>Hypochaeris radicata L. subsp. radicata</t>
  </si>
  <si>
    <t>08/1.1.2</t>
  </si>
  <si>
    <t>Agrostis capillaris L. subsp. capillaris</t>
  </si>
  <si>
    <t>08/1.1.2.0.3</t>
  </si>
  <si>
    <t>Hieracium pilosella L. subsp. pilosella</t>
  </si>
  <si>
    <t>09/1.1.2.1</t>
  </si>
  <si>
    <t>Anacamptis morio (L.) Bateman, Pridgeon &amp; Chase</t>
  </si>
  <si>
    <t>08/1.1.3</t>
  </si>
  <si>
    <t>Rumex acetosella subsp. pyrenaicus (Pourr. ex Lapeyr.) Akeroyd</t>
  </si>
  <si>
    <t>Carex pilulifera L. subsp. pilulifera</t>
  </si>
  <si>
    <t>10/1.0.1.0.6</t>
  </si>
  <si>
    <t>Carex ovalis Good.</t>
  </si>
  <si>
    <t>Luzula multiflora (Ehrh.) Lej. subsp. multiflora var. multiflora</t>
  </si>
  <si>
    <t>Euphrasia nemorosa (Pers.) Wallr.</t>
  </si>
  <si>
    <t>10/1.0.2</t>
  </si>
  <si>
    <t>Hieracium lactucella Wallr. subsp. lactucella</t>
  </si>
  <si>
    <t>08/1.</t>
  </si>
  <si>
    <t>Potentilla argentea L.</t>
  </si>
  <si>
    <t>Espèces du Juncion acutiflori</t>
  </si>
  <si>
    <t>06/1.1.1.0.1</t>
  </si>
  <si>
    <t>Juncus acutiflorus Ehrh. ex Hoffm.</t>
  </si>
  <si>
    <t>Juncus effusus L. var. effusus</t>
  </si>
  <si>
    <t>06/1.1.1</t>
  </si>
  <si>
    <t>Agrostis canina L. var. canina</t>
  </si>
  <si>
    <t>Juncus conglomeratus L. subsp. conglomeratus var. conglomeratus</t>
  </si>
  <si>
    <t>Lotus pedunculatus Cav.</t>
  </si>
  <si>
    <t>Agrostio stoloniferae - Arrhenatheretea elatioris subsp. elatioris</t>
  </si>
  <si>
    <t>12/1.</t>
  </si>
  <si>
    <t>Holcus lanatus L.</t>
  </si>
  <si>
    <t>12/1.1.1.2</t>
  </si>
  <si>
    <t>Cynosurus cristatus L.</t>
  </si>
  <si>
    <t>09/2.0.2</t>
  </si>
  <si>
    <t>Centaurea jacea subsp. nigra var. nemoralis (Jord.) Briq. &amp; Cavill.</t>
  </si>
  <si>
    <t>13/4.0.2</t>
  </si>
  <si>
    <t>Gaudinia fragilis (L.) P.Beauv.</t>
  </si>
  <si>
    <t>12/1.1.1</t>
  </si>
  <si>
    <t>Leucanthemum vulgare Lam. subsp. vulgare var. vulgare</t>
  </si>
  <si>
    <t>Prunella vulgaris L. subsp. vulgaris</t>
  </si>
  <si>
    <t>Plantago lanceolata L. subsp. lanceolata var. lanceolata</t>
  </si>
  <si>
    <t>Trifolium pratense L. subsp. pratense var. pratense</t>
  </si>
  <si>
    <t>Achillea millefolium L. subsp. millefolium</t>
  </si>
  <si>
    <t>Rumex acetosa L. subsp. acetosa</t>
  </si>
  <si>
    <t>Festuca rubra L. subsp. rubra</t>
  </si>
  <si>
    <t>Trifolium repens L. subsp. repens var. repens</t>
  </si>
  <si>
    <t>12/1.2</t>
  </si>
  <si>
    <t>Potentilla reptans L.</t>
  </si>
  <si>
    <t>12/1.2.1.2.1</t>
  </si>
  <si>
    <t>Anacamptis laxiflora (Lam.) Bateman, Pridgeon &amp; Chase subsp. laxiflora</t>
  </si>
  <si>
    <t>13/1.0.2</t>
  </si>
  <si>
    <t>Daucus carota L. subsp. carota var. carota</t>
  </si>
  <si>
    <t>Cerastium fontanum subsp. vulgare (Hartm.) Greuter &amp; Burdet</t>
  </si>
  <si>
    <t>Rumex crispus L. subsp. crispus</t>
  </si>
  <si>
    <t>12/1.2.1.2</t>
  </si>
  <si>
    <t>Lotus corniculatus L. subsp. tenuis (Waldst. &amp; Kit. ex Willd.) Berher</t>
  </si>
  <si>
    <t>12/1.2.1.2.6</t>
  </si>
  <si>
    <t>Cynodon dactylon (L.) Pers. var. dactylon</t>
  </si>
  <si>
    <t>Poa trivialis L. subsp. trivialis</t>
  </si>
  <si>
    <t>Bellis perennis L. subsp. perennis</t>
  </si>
  <si>
    <t>12/1.1.1.2.6</t>
  </si>
  <si>
    <t>Chamaemelum nobile (L.) All.</t>
  </si>
  <si>
    <t>Hypericum perforatum L. var. perforatum</t>
  </si>
  <si>
    <t>13/1.0.2.0.2</t>
  </si>
  <si>
    <t>Senecio jacobaea L. subsp. jacobaea</t>
  </si>
  <si>
    <t>Scorzoneroides autumnalis (L.) Moench subsp. autumnalis</t>
  </si>
  <si>
    <t>Lolium perenne L.</t>
  </si>
  <si>
    <t>Veronica serpyllifolia L. subsp. serpyllifolia</t>
  </si>
  <si>
    <t>12/1.2.1.1</t>
  </si>
  <si>
    <t>Silene flos-cuculi (L.) Clairv. subsp. flos-cuculi</t>
  </si>
  <si>
    <t>Trifolium fragiferum L.</t>
  </si>
  <si>
    <t>12/1.2.1.1.1</t>
  </si>
  <si>
    <t>Oenanthe peucedanifolia Pollich</t>
  </si>
  <si>
    <t>Bromus racemosus L. subsp. racemosus</t>
  </si>
  <si>
    <t>12/1.1.1.1</t>
  </si>
  <si>
    <t>Centaurea jacea subsp. grandiflora (Gaudin) Schübler &amp; G.Martens</t>
  </si>
  <si>
    <t>Ranunculus bulbosus L. subsp. bulbosus var. bulbosus</t>
  </si>
  <si>
    <t>Leontodon hispidus L. subsp. hispidus var. hispidus</t>
  </si>
  <si>
    <t>Rhinanthus minor L. subsp. minor</t>
  </si>
  <si>
    <t>09/1.1.2.1.2.3</t>
  </si>
  <si>
    <t>Carex flacca Schreb. subsp. flacca</t>
  </si>
  <si>
    <t>Lotus corniculatus L. subsp. corniculatus</t>
  </si>
  <si>
    <t>09/1.1</t>
  </si>
  <si>
    <t>Prunella laciniata (L.) L. fa laciniata</t>
  </si>
  <si>
    <t>15/2.</t>
  </si>
  <si>
    <t>Erica scoparia L. subsp. scoparia</t>
  </si>
  <si>
    <t>Annuelles associées</t>
  </si>
  <si>
    <t>espèces des  Tuberarietea</t>
  </si>
  <si>
    <t>08/3.0.1</t>
  </si>
  <si>
    <t>Vulpia myuros subsp. sciuroides (Roth) Rouy</t>
  </si>
  <si>
    <t>13/4.0.1.0.5</t>
  </si>
  <si>
    <t>Trifolium dubium Sibth.</t>
  </si>
  <si>
    <t>08/3.0.1.2</t>
  </si>
  <si>
    <t>Myosotis discolor Pers. subsp. discolor</t>
  </si>
  <si>
    <t>Myosotis discolor subsp. dubia (Arrond.) Blaise</t>
  </si>
  <si>
    <t>Aira caryophyllea L. subsp. caryophyllea</t>
  </si>
  <si>
    <t>Moenchia erecta (L.) P.Gaertn., B.Mey. &amp; Scherb. var. erecta</t>
  </si>
  <si>
    <t>Trifolium subterraneum L. subsp. subterraneum var. subterraneum</t>
  </si>
  <si>
    <t>04/6.</t>
  </si>
  <si>
    <t>Ranunculus sardous Crantz subsp. sardous</t>
  </si>
  <si>
    <t>04/5.</t>
  </si>
  <si>
    <t>Centaurium erythraea Raf. subsp. erythraea var. erythraea</t>
  </si>
  <si>
    <t>Parentucellia viscosa (L.) Caruel</t>
  </si>
  <si>
    <t>04/5.0.2</t>
  </si>
  <si>
    <t>Hypericum humifusum L.</t>
  </si>
  <si>
    <t>Catminat</t>
  </si>
  <si>
    <t>Taxin</t>
  </si>
  <si>
    <t>Nomen</t>
  </si>
  <si>
    <t>[compilation : Patrick Gatignol  ; harmonisation nomenclaturale : PG ; déplacement de lignes : oui (PG)]</t>
  </si>
  <si>
    <t>pelouse acidocline médioeuropéenne, planitiaire, thermoatlantique, mésohygrophile</t>
  </si>
  <si>
    <t>Numéro de relevé</t>
  </si>
  <si>
    <t>Surface (m2)</t>
  </si>
  <si>
    <t>Nombre d'espèces</t>
  </si>
  <si>
    <t>Platanthero bifoliae - Serapiadetum linguae de Foucault, Frileux &amp; Delpech 1993</t>
  </si>
  <si>
    <t>FOUCAULT, B. DE, 1992. Contributions à l'étude phytosociologique des systèmes prairiaux de la Brenne (Indre, France), Doc phyto N.S. Vol XIV</t>
  </si>
  <si>
    <t>ligneux</t>
  </si>
  <si>
    <t>autres compagnes</t>
  </si>
  <si>
    <t>hygrophiles</t>
  </si>
  <si>
    <t>caractéristiques et différentielles des Nardetea</t>
  </si>
  <si>
    <t>caractéristiques d'association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</si>
</sst>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10"/>
      <color indexed="8"/>
      <name val="MS Sans Serif"/>
      <family val="2"/>
    </font>
    <font>
      <sz val="8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theme="1"/>
      <name val="Arial"/>
      <family val="2"/>
    </font>
    <font>
      <b/>
      <sz val="8"/>
      <color rgb="FF7030A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49" fontId="3" fillId="0" borderId="0" xfId="0" applyNumberFormat="1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1" fillId="0" borderId="0" xfId="0" applyFont="1"/>
    <xf numFmtId="1" fontId="1" fillId="0" borderId="0" xfId="0" applyNumberFormat="1" applyFont="1" applyFill="1" applyBorder="1" applyAlignment="1">
      <alignment horizontal="center"/>
    </xf>
    <xf numFmtId="16" fontId="3" fillId="0" borderId="0" xfId="0" applyNumberFormat="1" applyFont="1"/>
    <xf numFmtId="0" fontId="4" fillId="0" borderId="0" xfId="0" applyFont="1"/>
    <xf numFmtId="0" fontId="5" fillId="0" borderId="0" xfId="0" applyFont="1"/>
    <xf numFmtId="0" fontId="2" fillId="0" borderId="0" xfId="0" applyFont="1" applyFill="1"/>
    <xf numFmtId="49" fontId="3" fillId="0" borderId="0" xfId="0" applyNumberFormat="1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" fillId="0" borderId="0" xfId="1" applyFont="1" applyFill="1" applyBorder="1" applyAlignment="1">
      <alignment horizontal="left"/>
    </xf>
    <xf numFmtId="0" fontId="1" fillId="0" borderId="0" xfId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Border="1"/>
    <xf numFmtId="0" fontId="1" fillId="0" borderId="0" xfId="0" applyFont="1" applyAlignment="1"/>
    <xf numFmtId="0" fontId="1" fillId="0" borderId="0" xfId="0" applyFont="1" applyBorder="1" applyAlignment="1"/>
    <xf numFmtId="0" fontId="11" fillId="0" borderId="0" xfId="0" applyFont="1"/>
    <xf numFmtId="0" fontId="12" fillId="0" borderId="0" xfId="0" applyFont="1"/>
    <xf numFmtId="0" fontId="8" fillId="0" borderId="0" xfId="0" applyFont="1" applyFill="1"/>
    <xf numFmtId="0" fontId="1" fillId="0" borderId="0" xfId="0" applyFont="1" applyAlignment="1">
      <alignment horizontal="right"/>
    </xf>
    <xf numFmtId="0" fontId="2" fillId="2" borderId="0" xfId="0" applyFont="1" applyFill="1"/>
    <xf numFmtId="49" fontId="13" fillId="0" borderId="0" xfId="0" applyNumberFormat="1" applyFont="1"/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7"/>
  <sheetViews>
    <sheetView tabSelected="1" workbookViewId="0">
      <selection activeCell="Q63" sqref="Q63"/>
    </sheetView>
  </sheetViews>
  <sheetFormatPr baseColWidth="10" defaultRowHeight="11.25"/>
  <cols>
    <col min="1" max="1" width="10.5703125" style="20" customWidth="1"/>
    <col min="2" max="2" width="8" style="20" customWidth="1"/>
    <col min="3" max="3" width="7.140625" style="20" customWidth="1"/>
    <col min="4" max="4" width="47" style="20" customWidth="1"/>
    <col min="5" max="14" width="4.7109375" style="34" customWidth="1"/>
    <col min="15" max="15" width="6.140625" style="20" customWidth="1"/>
    <col min="16" max="16" width="5.42578125" style="20" customWidth="1"/>
    <col min="17" max="16384" width="11.42578125" style="20"/>
  </cols>
  <sheetData>
    <row r="1" spans="1:16">
      <c r="D1" s="26" t="s">
        <v>121</v>
      </c>
    </row>
    <row r="2" spans="1:16">
      <c r="D2" s="27" t="s">
        <v>117</v>
      </c>
    </row>
    <row r="3" spans="1:16">
      <c r="D3" s="22" t="s">
        <v>122</v>
      </c>
    </row>
    <row r="4" spans="1:16">
      <c r="D4" s="5" t="s">
        <v>116</v>
      </c>
    </row>
    <row r="5" spans="1:16">
      <c r="D5" s="29" t="s">
        <v>118</v>
      </c>
      <c r="E5" s="38">
        <v>1</v>
      </c>
      <c r="F5" s="39">
        <v>2</v>
      </c>
      <c r="G5" s="39">
        <v>3</v>
      </c>
      <c r="H5" s="39">
        <v>4</v>
      </c>
      <c r="I5" s="39">
        <v>5</v>
      </c>
      <c r="J5" s="39">
        <v>6</v>
      </c>
      <c r="K5" s="39">
        <v>7</v>
      </c>
      <c r="L5" s="39">
        <v>8</v>
      </c>
      <c r="M5" s="39">
        <v>9</v>
      </c>
      <c r="N5" s="40">
        <v>10</v>
      </c>
    </row>
    <row r="6" spans="1:16">
      <c r="D6" s="29" t="s">
        <v>119</v>
      </c>
      <c r="E6" s="41">
        <v>25</v>
      </c>
      <c r="F6" s="35">
        <v>40</v>
      </c>
      <c r="G6" s="35">
        <v>50</v>
      </c>
      <c r="H6" s="35">
        <v>100</v>
      </c>
      <c r="I6" s="35">
        <v>50</v>
      </c>
      <c r="J6" s="35">
        <v>50</v>
      </c>
      <c r="K6" s="35">
        <v>50</v>
      </c>
      <c r="L6" s="35"/>
      <c r="M6" s="35">
        <v>50</v>
      </c>
      <c r="N6" s="42"/>
    </row>
    <row r="7" spans="1:16">
      <c r="A7" s="31" t="s">
        <v>113</v>
      </c>
      <c r="B7" s="32" t="s">
        <v>114</v>
      </c>
      <c r="C7" s="33" t="s">
        <v>115</v>
      </c>
      <c r="D7" s="29" t="s">
        <v>120</v>
      </c>
      <c r="E7" s="43">
        <v>41</v>
      </c>
      <c r="F7" s="44">
        <v>38</v>
      </c>
      <c r="G7" s="44">
        <v>48</v>
      </c>
      <c r="H7" s="44">
        <v>25</v>
      </c>
      <c r="I7" s="44">
        <v>43</v>
      </c>
      <c r="J7" s="44">
        <v>39</v>
      </c>
      <c r="K7" s="44">
        <v>34</v>
      </c>
      <c r="L7" s="44">
        <v>43</v>
      </c>
      <c r="M7" s="44">
        <v>39</v>
      </c>
      <c r="N7" s="45">
        <v>34</v>
      </c>
      <c r="O7" s="21">
        <v>10</v>
      </c>
    </row>
    <row r="8" spans="1:16">
      <c r="D8" s="26" t="s">
        <v>127</v>
      </c>
    </row>
    <row r="9" spans="1:16">
      <c r="A9" s="1" t="s">
        <v>0</v>
      </c>
      <c r="B9" s="2">
        <v>13320</v>
      </c>
      <c r="C9" s="3">
        <v>50129</v>
      </c>
      <c r="D9" s="5" t="s">
        <v>1</v>
      </c>
      <c r="E9" s="15">
        <v>0</v>
      </c>
      <c r="F9" s="15">
        <v>0</v>
      </c>
      <c r="G9" s="15">
        <v>0</v>
      </c>
      <c r="H9" s="15">
        <v>0</v>
      </c>
      <c r="I9" s="15">
        <v>1</v>
      </c>
      <c r="J9" s="15"/>
      <c r="K9" s="15">
        <v>1</v>
      </c>
      <c r="L9" s="15">
        <v>0</v>
      </c>
      <c r="M9" s="15"/>
      <c r="N9" s="15">
        <v>1</v>
      </c>
      <c r="O9" s="6">
        <f>COUNTIF(E9:N9,"&gt;=0")/O$7*100</f>
        <v>80</v>
      </c>
      <c r="P9" s="6" t="str">
        <f t="shared" ref="P9" si="0">IF(O9=0,"",IF(O9&lt;=5,"r",IF(O9&lt;=10,"+",ROMAN(INT(5*(O9/100)-0.01)+1))))</f>
        <v>IV</v>
      </c>
    </row>
    <row r="10" spans="1:16">
      <c r="A10" s="7" t="s">
        <v>2</v>
      </c>
      <c r="B10" s="8">
        <v>14482</v>
      </c>
      <c r="C10" s="9">
        <v>63164</v>
      </c>
      <c r="D10" s="14" t="s">
        <v>3</v>
      </c>
      <c r="E10" s="15">
        <v>0</v>
      </c>
      <c r="F10" s="15">
        <v>0</v>
      </c>
      <c r="G10" s="15">
        <v>0</v>
      </c>
      <c r="H10" s="15"/>
      <c r="I10" s="15">
        <v>1</v>
      </c>
      <c r="J10" s="15">
        <v>0</v>
      </c>
      <c r="K10" s="15">
        <v>1</v>
      </c>
      <c r="L10" s="15">
        <v>1</v>
      </c>
      <c r="M10" s="15"/>
      <c r="N10" s="15"/>
      <c r="O10" s="6">
        <f t="shared" ref="O10:O69" si="1">COUNTIF(E10:N10,"&gt;=0")/O$7*100</f>
        <v>70</v>
      </c>
      <c r="P10" s="6" t="str">
        <f t="shared" ref="P10:P69" si="2">IF(O10=0,"",IF(O10&lt;=5,"r",IF(O10&lt;=10,"+",ROMAN(INT(5*(O10/100)-0.01)+1))))</f>
        <v>IV</v>
      </c>
    </row>
    <row r="11" spans="1:16">
      <c r="A11" s="7"/>
      <c r="B11" s="8"/>
      <c r="C11" s="9"/>
      <c r="D11" s="10" t="s">
        <v>126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6"/>
      <c r="P11" s="6" t="str">
        <f t="shared" si="2"/>
        <v/>
      </c>
    </row>
    <row r="12" spans="1:16" s="28" customFormat="1">
      <c r="A12" s="11" t="s">
        <v>4</v>
      </c>
      <c r="B12" s="12">
        <v>9764</v>
      </c>
      <c r="C12" s="13">
        <v>21547</v>
      </c>
      <c r="D12" s="14" t="s">
        <v>5</v>
      </c>
      <c r="E12" s="15">
        <v>1</v>
      </c>
      <c r="F12" s="15">
        <v>3</v>
      </c>
      <c r="G12" s="15"/>
      <c r="H12" s="15">
        <v>2</v>
      </c>
      <c r="I12" s="15">
        <v>4</v>
      </c>
      <c r="J12" s="15">
        <v>0</v>
      </c>
      <c r="K12" s="15">
        <v>2</v>
      </c>
      <c r="L12" s="15">
        <v>0</v>
      </c>
      <c r="M12" s="15">
        <v>0</v>
      </c>
      <c r="N12" s="15">
        <v>4</v>
      </c>
      <c r="O12" s="6">
        <f t="shared" si="1"/>
        <v>90</v>
      </c>
      <c r="P12" s="6" t="str">
        <f t="shared" si="2"/>
        <v>V</v>
      </c>
    </row>
    <row r="13" spans="1:16">
      <c r="A13" s="7" t="s">
        <v>6</v>
      </c>
      <c r="B13" s="2">
        <v>6629</v>
      </c>
      <c r="C13" s="3">
        <v>5199</v>
      </c>
      <c r="D13" s="14" t="s">
        <v>7</v>
      </c>
      <c r="E13" s="15">
        <v>2</v>
      </c>
      <c r="F13" s="15">
        <v>2</v>
      </c>
      <c r="G13" s="15">
        <v>1</v>
      </c>
      <c r="H13" s="15">
        <v>4</v>
      </c>
      <c r="I13" s="15">
        <v>2</v>
      </c>
      <c r="J13" s="15">
        <v>2</v>
      </c>
      <c r="K13" s="15">
        <v>1</v>
      </c>
      <c r="L13" s="15">
        <v>3</v>
      </c>
      <c r="M13" s="15">
        <v>2</v>
      </c>
      <c r="N13" s="15">
        <v>0</v>
      </c>
      <c r="O13" s="6">
        <f t="shared" si="1"/>
        <v>100</v>
      </c>
      <c r="P13" s="6" t="str">
        <f t="shared" si="2"/>
        <v>V</v>
      </c>
    </row>
    <row r="14" spans="1:16">
      <c r="A14" s="1" t="s">
        <v>4</v>
      </c>
      <c r="B14" s="2">
        <v>6170</v>
      </c>
      <c r="C14" s="3">
        <v>40237</v>
      </c>
      <c r="D14" s="14" t="s">
        <v>8</v>
      </c>
      <c r="E14" s="15">
        <v>1</v>
      </c>
      <c r="F14" s="15">
        <v>0</v>
      </c>
      <c r="G14" s="15">
        <v>0</v>
      </c>
      <c r="H14" s="15">
        <v>1</v>
      </c>
      <c r="I14" s="15">
        <v>0</v>
      </c>
      <c r="J14" s="15">
        <v>1</v>
      </c>
      <c r="K14" s="15">
        <v>0</v>
      </c>
      <c r="L14" s="15"/>
      <c r="M14" s="15">
        <v>0</v>
      </c>
      <c r="N14" s="15">
        <v>2</v>
      </c>
      <c r="O14" s="6">
        <f t="shared" si="1"/>
        <v>90</v>
      </c>
      <c r="P14" s="6" t="str">
        <f t="shared" si="2"/>
        <v>V</v>
      </c>
    </row>
    <row r="15" spans="1:16">
      <c r="A15" s="7" t="s">
        <v>9</v>
      </c>
      <c r="B15" s="2">
        <v>12277</v>
      </c>
      <c r="C15" s="3">
        <v>35442</v>
      </c>
      <c r="D15" s="5" t="s">
        <v>10</v>
      </c>
      <c r="E15" s="15">
        <v>1</v>
      </c>
      <c r="F15" s="15">
        <v>1</v>
      </c>
      <c r="G15" s="15">
        <v>0</v>
      </c>
      <c r="H15" s="15"/>
      <c r="I15" s="15">
        <v>1</v>
      </c>
      <c r="J15" s="15">
        <v>1</v>
      </c>
      <c r="K15" s="15">
        <v>0</v>
      </c>
      <c r="L15" s="15">
        <v>0</v>
      </c>
      <c r="M15" s="15">
        <v>0</v>
      </c>
      <c r="N15" s="15">
        <v>0</v>
      </c>
      <c r="O15" s="6">
        <f t="shared" si="1"/>
        <v>90</v>
      </c>
      <c r="P15" s="6" t="str">
        <f t="shared" si="2"/>
        <v>V</v>
      </c>
    </row>
    <row r="16" spans="1:16">
      <c r="A16" s="7" t="s">
        <v>11</v>
      </c>
      <c r="B16" s="2">
        <v>6591</v>
      </c>
      <c r="C16" s="3">
        <v>1636</v>
      </c>
      <c r="D16" s="5" t="s">
        <v>12</v>
      </c>
      <c r="E16" s="15">
        <v>4</v>
      </c>
      <c r="F16" s="15">
        <v>1</v>
      </c>
      <c r="G16" s="15">
        <v>3</v>
      </c>
      <c r="H16" s="15">
        <v>3</v>
      </c>
      <c r="I16" s="15">
        <v>2</v>
      </c>
      <c r="J16" s="15">
        <v>3</v>
      </c>
      <c r="K16" s="15">
        <v>2</v>
      </c>
      <c r="L16" s="15">
        <v>2</v>
      </c>
      <c r="M16" s="15">
        <v>2</v>
      </c>
      <c r="N16" s="15"/>
      <c r="O16" s="6">
        <f t="shared" si="1"/>
        <v>90</v>
      </c>
      <c r="P16" s="6" t="str">
        <f t="shared" si="2"/>
        <v>V</v>
      </c>
    </row>
    <row r="17" spans="1:16">
      <c r="A17" s="7" t="s">
        <v>13</v>
      </c>
      <c r="B17" s="16">
        <v>11546</v>
      </c>
      <c r="C17" s="17">
        <v>33821</v>
      </c>
      <c r="D17" s="18" t="s">
        <v>14</v>
      </c>
      <c r="E17" s="19">
        <v>1</v>
      </c>
      <c r="F17" s="19">
        <v>0</v>
      </c>
      <c r="G17" s="19">
        <v>0</v>
      </c>
      <c r="H17" s="19">
        <v>0</v>
      </c>
      <c r="I17" s="19">
        <v>0</v>
      </c>
      <c r="J17" s="19">
        <v>1</v>
      </c>
      <c r="K17" s="19">
        <v>0</v>
      </c>
      <c r="L17" s="19">
        <v>0</v>
      </c>
      <c r="M17" s="19"/>
      <c r="N17" s="19">
        <v>0</v>
      </c>
      <c r="O17" s="6">
        <f t="shared" si="1"/>
        <v>90</v>
      </c>
      <c r="P17" s="6" t="str">
        <f t="shared" si="2"/>
        <v>V</v>
      </c>
    </row>
    <row r="18" spans="1:16">
      <c r="A18" s="1" t="s">
        <v>15</v>
      </c>
      <c r="B18" s="2">
        <v>6538</v>
      </c>
      <c r="C18" s="3">
        <v>4316</v>
      </c>
      <c r="D18" s="5" t="s">
        <v>16</v>
      </c>
      <c r="E18" s="15">
        <v>1</v>
      </c>
      <c r="F18" s="15">
        <v>1</v>
      </c>
      <c r="G18" s="15">
        <v>0</v>
      </c>
      <c r="H18" s="15">
        <v>0</v>
      </c>
      <c r="I18" s="15">
        <v>1</v>
      </c>
      <c r="J18" s="15"/>
      <c r="K18" s="15">
        <v>1</v>
      </c>
      <c r="L18" s="15">
        <v>0</v>
      </c>
      <c r="M18" s="15">
        <v>0</v>
      </c>
      <c r="N18" s="15">
        <v>2</v>
      </c>
      <c r="O18" s="6">
        <f t="shared" si="1"/>
        <v>90</v>
      </c>
      <c r="P18" s="6" t="str">
        <f t="shared" si="2"/>
        <v>V</v>
      </c>
    </row>
    <row r="19" spans="1:16">
      <c r="A19" s="7" t="s">
        <v>17</v>
      </c>
      <c r="B19" s="2">
        <v>4252</v>
      </c>
      <c r="C19" s="3">
        <v>58604</v>
      </c>
      <c r="D19" s="20" t="s">
        <v>18</v>
      </c>
      <c r="E19" s="36">
        <v>0</v>
      </c>
      <c r="F19" s="36">
        <v>0</v>
      </c>
      <c r="G19" s="36">
        <v>0</v>
      </c>
      <c r="H19" s="36">
        <v>0</v>
      </c>
      <c r="I19" s="36"/>
      <c r="J19" s="36">
        <v>0</v>
      </c>
      <c r="K19" s="36">
        <v>0</v>
      </c>
      <c r="L19" s="36">
        <v>0</v>
      </c>
      <c r="M19" s="36"/>
      <c r="N19" s="36"/>
      <c r="O19" s="6">
        <f t="shared" si="1"/>
        <v>70</v>
      </c>
      <c r="P19" s="6" t="str">
        <f t="shared" si="2"/>
        <v>IV</v>
      </c>
    </row>
    <row r="20" spans="1:16">
      <c r="A20" s="1" t="s">
        <v>4</v>
      </c>
      <c r="B20" s="2">
        <v>5960</v>
      </c>
      <c r="C20" s="3">
        <v>14238</v>
      </c>
      <c r="D20" s="14" t="s">
        <v>19</v>
      </c>
      <c r="E20" s="15">
        <v>0</v>
      </c>
      <c r="F20" s="15">
        <v>0</v>
      </c>
      <c r="G20" s="15">
        <v>0</v>
      </c>
      <c r="H20" s="15"/>
      <c r="I20" s="15">
        <v>1</v>
      </c>
      <c r="J20" s="15"/>
      <c r="K20" s="15">
        <v>2</v>
      </c>
      <c r="L20" s="15"/>
      <c r="M20" s="15"/>
      <c r="N20" s="15">
        <v>1</v>
      </c>
      <c r="O20" s="6">
        <f t="shared" si="1"/>
        <v>60</v>
      </c>
      <c r="P20" s="6" t="str">
        <f t="shared" si="2"/>
        <v>III</v>
      </c>
    </row>
    <row r="21" spans="1:16">
      <c r="A21" s="1" t="s">
        <v>20</v>
      </c>
      <c r="B21" s="2">
        <v>5950</v>
      </c>
      <c r="C21" s="3">
        <v>14172</v>
      </c>
      <c r="D21" s="14" t="s">
        <v>21</v>
      </c>
      <c r="E21" s="15"/>
      <c r="F21" s="15"/>
      <c r="G21" s="15"/>
      <c r="H21" s="15">
        <v>0</v>
      </c>
      <c r="I21" s="15">
        <v>0</v>
      </c>
      <c r="J21" s="15">
        <v>1</v>
      </c>
      <c r="K21" s="15">
        <v>0</v>
      </c>
      <c r="L21" s="15">
        <v>0</v>
      </c>
      <c r="M21" s="15">
        <v>0</v>
      </c>
      <c r="N21" s="15"/>
      <c r="O21" s="6">
        <f t="shared" si="1"/>
        <v>60</v>
      </c>
      <c r="P21" s="6" t="str">
        <f t="shared" si="2"/>
        <v>III</v>
      </c>
    </row>
    <row r="22" spans="1:16">
      <c r="A22" s="7" t="s">
        <v>6</v>
      </c>
      <c r="B22" s="2">
        <v>12559</v>
      </c>
      <c r="C22" s="3">
        <v>40299</v>
      </c>
      <c r="D22" s="14" t="s">
        <v>22</v>
      </c>
      <c r="E22" s="15"/>
      <c r="F22" s="15">
        <v>2</v>
      </c>
      <c r="G22" s="15">
        <v>1</v>
      </c>
      <c r="H22" s="15"/>
      <c r="I22" s="15">
        <v>0</v>
      </c>
      <c r="J22" s="15"/>
      <c r="K22" s="15">
        <v>1</v>
      </c>
      <c r="L22" s="15">
        <v>1</v>
      </c>
      <c r="M22" s="15"/>
      <c r="N22" s="15"/>
      <c r="O22" s="6">
        <f t="shared" si="1"/>
        <v>50</v>
      </c>
      <c r="P22" s="6" t="str">
        <f t="shared" si="2"/>
        <v>III</v>
      </c>
    </row>
    <row r="23" spans="1:16">
      <c r="A23" s="7" t="s">
        <v>6</v>
      </c>
      <c r="B23" s="2">
        <v>5334</v>
      </c>
      <c r="C23" s="3">
        <v>26223</v>
      </c>
      <c r="D23" s="14" t="s">
        <v>23</v>
      </c>
      <c r="E23" s="15">
        <v>0</v>
      </c>
      <c r="F23" s="15">
        <v>0</v>
      </c>
      <c r="G23" s="15">
        <v>0</v>
      </c>
      <c r="H23" s="15"/>
      <c r="I23" s="15"/>
      <c r="J23" s="15"/>
      <c r="K23" s="15"/>
      <c r="L23" s="15"/>
      <c r="M23" s="15"/>
      <c r="N23" s="15"/>
      <c r="O23" s="6">
        <f t="shared" si="1"/>
        <v>30</v>
      </c>
      <c r="P23" s="6" t="str">
        <f t="shared" si="2"/>
        <v>II</v>
      </c>
    </row>
    <row r="24" spans="1:16" s="28" customFormat="1">
      <c r="A24" s="11" t="s">
        <v>24</v>
      </c>
      <c r="B24" s="12">
        <v>11100</v>
      </c>
      <c r="C24" s="13">
        <v>33226</v>
      </c>
      <c r="D24" s="14" t="s">
        <v>25</v>
      </c>
      <c r="E24" s="15">
        <v>0</v>
      </c>
      <c r="F24" s="15"/>
      <c r="G24" s="15"/>
      <c r="H24" s="15"/>
      <c r="I24" s="15">
        <v>0</v>
      </c>
      <c r="J24" s="15"/>
      <c r="K24" s="15"/>
      <c r="L24" s="15"/>
      <c r="M24" s="15"/>
      <c r="N24" s="15"/>
      <c r="O24" s="6">
        <f t="shared" si="1"/>
        <v>20</v>
      </c>
      <c r="P24" s="6" t="str">
        <f t="shared" si="2"/>
        <v>I</v>
      </c>
    </row>
    <row r="25" spans="1:16">
      <c r="A25" s="7" t="s">
        <v>26</v>
      </c>
      <c r="B25" s="2">
        <v>4773</v>
      </c>
      <c r="C25" s="3">
        <v>52418</v>
      </c>
      <c r="D25" s="5" t="s">
        <v>27</v>
      </c>
      <c r="E25" s="15">
        <v>0</v>
      </c>
      <c r="F25" s="15"/>
      <c r="G25" s="15">
        <v>1</v>
      </c>
      <c r="H25" s="15"/>
      <c r="I25" s="15"/>
      <c r="J25" s="15"/>
      <c r="K25" s="15"/>
      <c r="L25" s="15"/>
      <c r="M25" s="15"/>
      <c r="N25" s="15"/>
      <c r="O25" s="6">
        <f t="shared" si="1"/>
        <v>20</v>
      </c>
      <c r="P25" s="6" t="str">
        <f t="shared" si="2"/>
        <v>I</v>
      </c>
    </row>
    <row r="26" spans="1:16">
      <c r="D26" s="22" t="s">
        <v>28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6"/>
      <c r="P26" s="6" t="str">
        <f t="shared" si="2"/>
        <v/>
      </c>
    </row>
    <row r="27" spans="1:16">
      <c r="A27" s="1" t="s">
        <v>29</v>
      </c>
      <c r="B27" s="2">
        <v>6126</v>
      </c>
      <c r="C27" s="3">
        <v>36366</v>
      </c>
      <c r="D27" s="5" t="s">
        <v>30</v>
      </c>
      <c r="E27" s="15"/>
      <c r="F27" s="15">
        <v>0</v>
      </c>
      <c r="G27" s="15">
        <v>0</v>
      </c>
      <c r="H27" s="15"/>
      <c r="I27" s="15">
        <v>0</v>
      </c>
      <c r="J27" s="15">
        <v>0</v>
      </c>
      <c r="K27" s="15"/>
      <c r="L27" s="15"/>
      <c r="M27" s="15">
        <v>1</v>
      </c>
      <c r="N27" s="15"/>
      <c r="O27" s="6">
        <f t="shared" si="1"/>
        <v>50</v>
      </c>
      <c r="P27" s="6" t="str">
        <f t="shared" si="2"/>
        <v>III</v>
      </c>
    </row>
    <row r="28" spans="1:16">
      <c r="A28" s="1" t="s">
        <v>29</v>
      </c>
      <c r="B28" s="8">
        <v>12324</v>
      </c>
      <c r="C28" s="9">
        <v>36502</v>
      </c>
      <c r="D28" s="5" t="s">
        <v>31</v>
      </c>
      <c r="E28" s="15">
        <v>0</v>
      </c>
      <c r="F28" s="15"/>
      <c r="G28" s="15"/>
      <c r="H28" s="15"/>
      <c r="I28" s="15"/>
      <c r="J28" s="15">
        <v>0</v>
      </c>
      <c r="K28" s="15">
        <v>0</v>
      </c>
      <c r="L28" s="15">
        <v>0</v>
      </c>
      <c r="M28" s="15"/>
      <c r="N28" s="15">
        <v>1</v>
      </c>
      <c r="O28" s="6">
        <f t="shared" si="1"/>
        <v>50</v>
      </c>
      <c r="P28" s="6" t="str">
        <f t="shared" si="2"/>
        <v>III</v>
      </c>
    </row>
    <row r="29" spans="1:16">
      <c r="A29" s="1" t="s">
        <v>32</v>
      </c>
      <c r="B29" s="8">
        <v>6590</v>
      </c>
      <c r="C29" s="9">
        <v>1583</v>
      </c>
      <c r="D29" s="5" t="s">
        <v>33</v>
      </c>
      <c r="E29" s="15"/>
      <c r="F29" s="15"/>
      <c r="G29" s="15"/>
      <c r="H29" s="15"/>
      <c r="I29" s="15">
        <v>1</v>
      </c>
      <c r="J29" s="15"/>
      <c r="K29" s="15">
        <v>0</v>
      </c>
      <c r="L29" s="15"/>
      <c r="M29" s="15">
        <v>0</v>
      </c>
      <c r="N29" s="15">
        <v>1</v>
      </c>
      <c r="O29" s="6">
        <f t="shared" si="1"/>
        <v>40</v>
      </c>
      <c r="P29" s="6" t="str">
        <f t="shared" si="2"/>
        <v>II</v>
      </c>
    </row>
    <row r="30" spans="1:16">
      <c r="A30" s="1" t="s">
        <v>29</v>
      </c>
      <c r="B30" s="8">
        <v>12322</v>
      </c>
      <c r="C30" s="9">
        <v>36484</v>
      </c>
      <c r="D30" s="5" t="s">
        <v>34</v>
      </c>
      <c r="E30" s="15"/>
      <c r="F30" s="15"/>
      <c r="G30" s="15"/>
      <c r="H30" s="15"/>
      <c r="I30" s="15">
        <v>0</v>
      </c>
      <c r="J30" s="15"/>
      <c r="K30" s="15">
        <v>0</v>
      </c>
      <c r="L30" s="15">
        <v>0</v>
      </c>
      <c r="M30" s="15"/>
      <c r="N30" s="15"/>
      <c r="O30" s="6">
        <f t="shared" si="1"/>
        <v>30</v>
      </c>
      <c r="P30" s="6" t="str">
        <f t="shared" si="2"/>
        <v>II</v>
      </c>
    </row>
    <row r="31" spans="1:16">
      <c r="A31" s="1" t="s">
        <v>29</v>
      </c>
      <c r="B31" s="2">
        <v>3004</v>
      </c>
      <c r="C31" s="3">
        <v>40082</v>
      </c>
      <c r="D31" s="5" t="s">
        <v>35</v>
      </c>
      <c r="E31" s="15"/>
      <c r="F31" s="15"/>
      <c r="G31" s="15"/>
      <c r="H31" s="15">
        <v>0</v>
      </c>
      <c r="I31" s="15">
        <v>0</v>
      </c>
      <c r="J31" s="15">
        <v>0</v>
      </c>
      <c r="K31" s="15"/>
      <c r="L31" s="15"/>
      <c r="M31" s="15"/>
      <c r="N31" s="15"/>
      <c r="O31" s="6">
        <f t="shared" si="1"/>
        <v>30</v>
      </c>
      <c r="P31" s="6" t="str">
        <f t="shared" si="2"/>
        <v>II</v>
      </c>
    </row>
    <row r="32" spans="1:16">
      <c r="D32" s="22" t="s">
        <v>36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6"/>
      <c r="P32" s="6" t="str">
        <f t="shared" si="2"/>
        <v/>
      </c>
    </row>
    <row r="33" spans="1:16">
      <c r="A33" s="7" t="s">
        <v>37</v>
      </c>
      <c r="B33" s="2">
        <v>6947</v>
      </c>
      <c r="C33" s="3">
        <v>34724</v>
      </c>
      <c r="D33" s="5" t="s">
        <v>38</v>
      </c>
      <c r="E33" s="15">
        <v>1</v>
      </c>
      <c r="F33" s="15">
        <v>1</v>
      </c>
      <c r="G33" s="15">
        <v>2</v>
      </c>
      <c r="H33" s="15">
        <v>2</v>
      </c>
      <c r="I33" s="15">
        <v>1</v>
      </c>
      <c r="J33" s="15">
        <v>1</v>
      </c>
      <c r="K33" s="15">
        <v>2</v>
      </c>
      <c r="L33" s="15">
        <v>2</v>
      </c>
      <c r="M33" s="15">
        <v>3</v>
      </c>
      <c r="N33" s="15">
        <v>2</v>
      </c>
      <c r="O33" s="6">
        <f t="shared" si="1"/>
        <v>100</v>
      </c>
      <c r="P33" s="6" t="str">
        <f t="shared" si="2"/>
        <v>V</v>
      </c>
    </row>
    <row r="34" spans="1:16">
      <c r="A34" s="1" t="s">
        <v>39</v>
      </c>
      <c r="B34" s="2">
        <v>6751</v>
      </c>
      <c r="C34" s="3">
        <v>20620</v>
      </c>
      <c r="D34" s="5" t="s">
        <v>40</v>
      </c>
      <c r="E34" s="15">
        <v>1</v>
      </c>
      <c r="F34" s="15">
        <v>0</v>
      </c>
      <c r="G34" s="15">
        <v>0</v>
      </c>
      <c r="H34" s="15">
        <v>0</v>
      </c>
      <c r="I34" s="15">
        <v>1</v>
      </c>
      <c r="J34" s="15">
        <v>3</v>
      </c>
      <c r="K34" s="15">
        <v>0</v>
      </c>
      <c r="L34" s="15">
        <v>0</v>
      </c>
      <c r="M34" s="15">
        <v>1</v>
      </c>
      <c r="N34" s="15">
        <v>0</v>
      </c>
      <c r="O34" s="6">
        <f t="shared" si="1"/>
        <v>100</v>
      </c>
      <c r="P34" s="6" t="str">
        <f t="shared" si="2"/>
        <v>V</v>
      </c>
    </row>
    <row r="35" spans="1:16">
      <c r="A35" s="1" t="s">
        <v>41</v>
      </c>
      <c r="B35" s="8">
        <v>579</v>
      </c>
      <c r="C35" s="9">
        <v>81762</v>
      </c>
      <c r="D35" s="23" t="s">
        <v>42</v>
      </c>
      <c r="E35" s="15">
        <v>2</v>
      </c>
      <c r="F35" s="15">
        <v>1</v>
      </c>
      <c r="G35" s="15">
        <v>2</v>
      </c>
      <c r="H35" s="15">
        <v>2</v>
      </c>
      <c r="I35" s="15">
        <v>3</v>
      </c>
      <c r="J35" s="15">
        <v>1</v>
      </c>
      <c r="K35" s="15">
        <v>2</v>
      </c>
      <c r="L35" s="15">
        <v>0</v>
      </c>
      <c r="M35" s="15">
        <v>0</v>
      </c>
      <c r="N35" s="15">
        <v>0</v>
      </c>
      <c r="O35" s="6">
        <f t="shared" si="1"/>
        <v>100</v>
      </c>
      <c r="P35" s="6" t="str">
        <f t="shared" si="2"/>
        <v>V</v>
      </c>
    </row>
    <row r="36" spans="1:16">
      <c r="A36" s="1" t="s">
        <v>43</v>
      </c>
      <c r="B36" s="2">
        <v>6929</v>
      </c>
      <c r="C36" s="3">
        <v>29424</v>
      </c>
      <c r="D36" s="5" t="s">
        <v>44</v>
      </c>
      <c r="E36" s="15">
        <v>1</v>
      </c>
      <c r="F36" s="15"/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1</v>
      </c>
      <c r="O36" s="6">
        <f t="shared" si="1"/>
        <v>90</v>
      </c>
      <c r="P36" s="6" t="str">
        <f t="shared" si="2"/>
        <v>V</v>
      </c>
    </row>
    <row r="37" spans="1:16">
      <c r="A37" s="1" t="s">
        <v>45</v>
      </c>
      <c r="B37" s="8">
        <v>12471</v>
      </c>
      <c r="C37" s="9">
        <v>38781</v>
      </c>
      <c r="D37" s="5" t="s">
        <v>46</v>
      </c>
      <c r="E37" s="15">
        <v>0</v>
      </c>
      <c r="F37" s="15">
        <v>1</v>
      </c>
      <c r="G37" s="15">
        <v>0</v>
      </c>
      <c r="H37" s="15">
        <v>0</v>
      </c>
      <c r="I37" s="15">
        <v>0</v>
      </c>
      <c r="J37" s="15"/>
      <c r="K37" s="15">
        <v>0</v>
      </c>
      <c r="L37" s="15">
        <v>0</v>
      </c>
      <c r="M37" s="15">
        <v>0</v>
      </c>
      <c r="N37" s="15"/>
      <c r="O37" s="6">
        <f t="shared" si="1"/>
        <v>80</v>
      </c>
      <c r="P37" s="6" t="str">
        <f t="shared" si="2"/>
        <v>IV</v>
      </c>
    </row>
    <row r="38" spans="1:16">
      <c r="A38" s="1" t="s">
        <v>39</v>
      </c>
      <c r="B38" s="2">
        <v>3630</v>
      </c>
      <c r="C38" s="3">
        <v>53380</v>
      </c>
      <c r="D38" s="5" t="s">
        <v>47</v>
      </c>
      <c r="E38" s="15">
        <v>0</v>
      </c>
      <c r="F38" s="15">
        <v>0</v>
      </c>
      <c r="G38" s="15">
        <v>0</v>
      </c>
      <c r="H38" s="15"/>
      <c r="I38" s="15">
        <v>0</v>
      </c>
      <c r="J38" s="15">
        <v>0</v>
      </c>
      <c r="K38" s="15">
        <v>0</v>
      </c>
      <c r="L38" s="15">
        <v>0</v>
      </c>
      <c r="M38" s="15"/>
      <c r="N38" s="15">
        <v>1</v>
      </c>
      <c r="O38" s="6">
        <f t="shared" si="1"/>
        <v>80</v>
      </c>
      <c r="P38" s="6" t="str">
        <f t="shared" si="2"/>
        <v>IV</v>
      </c>
    </row>
    <row r="39" spans="1:16">
      <c r="A39" s="7" t="s">
        <v>37</v>
      </c>
      <c r="B39" s="2">
        <v>13301</v>
      </c>
      <c r="C39" s="3">
        <v>49954</v>
      </c>
      <c r="D39" s="5" t="s">
        <v>48</v>
      </c>
      <c r="E39" s="15">
        <v>0</v>
      </c>
      <c r="F39" s="15">
        <v>0</v>
      </c>
      <c r="G39" s="15">
        <v>0</v>
      </c>
      <c r="H39" s="15"/>
      <c r="I39" s="15"/>
      <c r="J39" s="15">
        <v>0</v>
      </c>
      <c r="K39" s="15"/>
      <c r="L39" s="15">
        <v>0</v>
      </c>
      <c r="M39" s="15">
        <v>0</v>
      </c>
      <c r="N39" s="15">
        <v>0</v>
      </c>
      <c r="O39" s="6">
        <f t="shared" si="1"/>
        <v>70</v>
      </c>
      <c r="P39" s="6" t="str">
        <f t="shared" si="2"/>
        <v>IV</v>
      </c>
    </row>
    <row r="40" spans="1:16">
      <c r="A40" s="7" t="s">
        <v>37</v>
      </c>
      <c r="B40" s="8">
        <v>14833</v>
      </c>
      <c r="C40" s="9">
        <v>69319</v>
      </c>
      <c r="D40" s="5" t="s">
        <v>49</v>
      </c>
      <c r="E40" s="15">
        <v>0</v>
      </c>
      <c r="F40" s="15">
        <v>0</v>
      </c>
      <c r="G40" s="15"/>
      <c r="H40" s="15"/>
      <c r="I40" s="15">
        <v>1</v>
      </c>
      <c r="J40" s="15">
        <v>1</v>
      </c>
      <c r="K40" s="15">
        <v>0</v>
      </c>
      <c r="L40" s="15">
        <v>0</v>
      </c>
      <c r="M40" s="15">
        <v>1</v>
      </c>
      <c r="N40" s="15"/>
      <c r="O40" s="6">
        <f t="shared" si="1"/>
        <v>70</v>
      </c>
      <c r="P40" s="6" t="str">
        <f t="shared" si="2"/>
        <v>IV</v>
      </c>
    </row>
    <row r="41" spans="1:16">
      <c r="A41" s="1" t="s">
        <v>45</v>
      </c>
      <c r="B41" s="2">
        <v>364</v>
      </c>
      <c r="C41" s="3">
        <v>374</v>
      </c>
      <c r="D41" s="5" t="s">
        <v>50</v>
      </c>
      <c r="E41" s="15">
        <v>1</v>
      </c>
      <c r="F41" s="15">
        <v>0</v>
      </c>
      <c r="G41" s="15">
        <v>0</v>
      </c>
      <c r="H41" s="15">
        <v>0</v>
      </c>
      <c r="I41" s="15">
        <v>0</v>
      </c>
      <c r="J41" s="15"/>
      <c r="K41" s="15">
        <v>0</v>
      </c>
      <c r="L41" s="15"/>
      <c r="M41" s="15">
        <v>0</v>
      </c>
      <c r="N41" s="15"/>
      <c r="O41" s="6">
        <f t="shared" si="1"/>
        <v>70</v>
      </c>
      <c r="P41" s="6" t="str">
        <f t="shared" si="2"/>
        <v>IV</v>
      </c>
    </row>
    <row r="42" spans="1:16">
      <c r="A42" s="7" t="s">
        <v>37</v>
      </c>
      <c r="B42" s="2">
        <v>14013</v>
      </c>
      <c r="C42" s="3">
        <v>58581</v>
      </c>
      <c r="D42" s="5" t="s">
        <v>51</v>
      </c>
      <c r="E42" s="15"/>
      <c r="F42" s="15">
        <v>0</v>
      </c>
      <c r="G42" s="15">
        <v>0</v>
      </c>
      <c r="H42" s="15"/>
      <c r="I42" s="15">
        <v>0</v>
      </c>
      <c r="J42" s="15">
        <v>0</v>
      </c>
      <c r="K42" s="15">
        <v>0</v>
      </c>
      <c r="L42" s="15"/>
      <c r="M42" s="15">
        <v>2</v>
      </c>
      <c r="N42" s="15"/>
      <c r="O42" s="6">
        <f t="shared" si="1"/>
        <v>60</v>
      </c>
      <c r="P42" s="6" t="str">
        <f t="shared" si="2"/>
        <v>III</v>
      </c>
    </row>
    <row r="43" spans="1:16">
      <c r="A43" s="7" t="s">
        <v>37</v>
      </c>
      <c r="B43" s="2">
        <v>6906</v>
      </c>
      <c r="C43" s="3">
        <v>27553</v>
      </c>
      <c r="D43" s="5" t="s">
        <v>52</v>
      </c>
      <c r="E43" s="15"/>
      <c r="F43" s="15">
        <v>1</v>
      </c>
      <c r="G43" s="15"/>
      <c r="H43" s="15">
        <v>1</v>
      </c>
      <c r="I43" s="15">
        <v>1</v>
      </c>
      <c r="J43" s="15"/>
      <c r="K43" s="15"/>
      <c r="L43" s="15">
        <v>0</v>
      </c>
      <c r="M43" s="15">
        <v>3</v>
      </c>
      <c r="N43" s="15"/>
      <c r="O43" s="6">
        <f t="shared" si="1"/>
        <v>50</v>
      </c>
      <c r="P43" s="6" t="str">
        <f t="shared" si="2"/>
        <v>III</v>
      </c>
    </row>
    <row r="44" spans="1:16">
      <c r="A44" s="1" t="s">
        <v>39</v>
      </c>
      <c r="B44" s="2">
        <v>3187</v>
      </c>
      <c r="C44" s="3">
        <v>69355</v>
      </c>
      <c r="D44" s="20" t="s">
        <v>53</v>
      </c>
      <c r="E44" s="36"/>
      <c r="F44" s="36"/>
      <c r="G44" s="36">
        <v>0</v>
      </c>
      <c r="H44" s="36"/>
      <c r="I44" s="36">
        <v>0</v>
      </c>
      <c r="J44" s="36">
        <v>0</v>
      </c>
      <c r="K44" s="36"/>
      <c r="L44" s="36">
        <v>0</v>
      </c>
      <c r="M44" s="36">
        <v>0</v>
      </c>
      <c r="N44" s="36"/>
      <c r="O44" s="6">
        <f t="shared" si="1"/>
        <v>50</v>
      </c>
      <c r="P44" s="6" t="str">
        <f t="shared" si="2"/>
        <v>III</v>
      </c>
    </row>
    <row r="45" spans="1:16">
      <c r="A45" s="1" t="s">
        <v>54</v>
      </c>
      <c r="B45" s="2">
        <v>4818</v>
      </c>
      <c r="C45" s="3">
        <v>52829</v>
      </c>
      <c r="D45" s="5" t="s">
        <v>55</v>
      </c>
      <c r="E45" s="15"/>
      <c r="F45" s="15"/>
      <c r="G45" s="15">
        <v>1</v>
      </c>
      <c r="H45" s="15"/>
      <c r="I45" s="15"/>
      <c r="J45" s="15">
        <v>0</v>
      </c>
      <c r="K45" s="15"/>
      <c r="L45" s="15">
        <v>3</v>
      </c>
      <c r="M45" s="15">
        <v>0</v>
      </c>
      <c r="N45" s="15">
        <v>0</v>
      </c>
      <c r="O45" s="6">
        <f t="shared" si="1"/>
        <v>50</v>
      </c>
      <c r="P45" s="6" t="str">
        <f t="shared" si="2"/>
        <v>III</v>
      </c>
    </row>
    <row r="46" spans="1:16">
      <c r="A46" s="1" t="s">
        <v>56</v>
      </c>
      <c r="B46" s="2">
        <v>6533</v>
      </c>
      <c r="C46" s="3">
        <v>78361</v>
      </c>
      <c r="D46" s="5" t="s">
        <v>57</v>
      </c>
      <c r="E46" s="15">
        <v>0</v>
      </c>
      <c r="F46" s="15">
        <v>0</v>
      </c>
      <c r="G46" s="15"/>
      <c r="H46" s="15"/>
      <c r="I46" s="15">
        <v>0</v>
      </c>
      <c r="J46" s="15"/>
      <c r="K46" s="15">
        <v>0</v>
      </c>
      <c r="L46" s="15"/>
      <c r="M46" s="15">
        <v>0</v>
      </c>
      <c r="N46" s="15"/>
      <c r="O46" s="6">
        <f t="shared" si="1"/>
        <v>50</v>
      </c>
      <c r="P46" s="6" t="str">
        <f t="shared" si="2"/>
        <v>III</v>
      </c>
    </row>
    <row r="47" spans="1:16">
      <c r="A47" s="1" t="s">
        <v>58</v>
      </c>
      <c r="B47" s="4">
        <v>37131</v>
      </c>
      <c r="C47" s="9">
        <v>101952</v>
      </c>
      <c r="D47" s="20" t="s">
        <v>59</v>
      </c>
      <c r="E47" s="36">
        <v>0</v>
      </c>
      <c r="F47" s="36">
        <v>0</v>
      </c>
      <c r="G47" s="36">
        <v>0</v>
      </c>
      <c r="H47" s="36"/>
      <c r="I47" s="36">
        <v>0</v>
      </c>
      <c r="J47" s="36">
        <v>0</v>
      </c>
      <c r="K47" s="36"/>
      <c r="L47" s="36"/>
      <c r="M47" s="36"/>
      <c r="N47" s="36"/>
      <c r="O47" s="6">
        <f t="shared" si="1"/>
        <v>50</v>
      </c>
      <c r="P47" s="6" t="str">
        <f t="shared" si="2"/>
        <v>III</v>
      </c>
    </row>
    <row r="48" spans="1:16">
      <c r="A48" s="7" t="s">
        <v>37</v>
      </c>
      <c r="B48" s="2">
        <v>2022</v>
      </c>
      <c r="C48" s="3">
        <v>15851</v>
      </c>
      <c r="D48" s="5" t="s">
        <v>60</v>
      </c>
      <c r="E48" s="15"/>
      <c r="F48" s="15"/>
      <c r="G48" s="15">
        <v>0</v>
      </c>
      <c r="H48" s="15"/>
      <c r="I48" s="15"/>
      <c r="J48" s="15"/>
      <c r="K48" s="15"/>
      <c r="L48" s="15">
        <v>0</v>
      </c>
      <c r="M48" s="15">
        <v>0</v>
      </c>
      <c r="N48" s="15">
        <v>0</v>
      </c>
      <c r="O48" s="6">
        <f t="shared" si="1"/>
        <v>40</v>
      </c>
      <c r="P48" s="6" t="str">
        <f t="shared" si="2"/>
        <v>II</v>
      </c>
    </row>
    <row r="49" spans="1:16">
      <c r="A49" s="1" t="s">
        <v>54</v>
      </c>
      <c r="B49" s="2">
        <v>14021</v>
      </c>
      <c r="C49" s="3">
        <v>58699</v>
      </c>
      <c r="D49" s="20" t="s">
        <v>61</v>
      </c>
      <c r="E49" s="36"/>
      <c r="F49" s="36"/>
      <c r="G49" s="36"/>
      <c r="H49" s="36"/>
      <c r="I49" s="36"/>
      <c r="J49" s="36">
        <v>0</v>
      </c>
      <c r="K49" s="36">
        <v>0</v>
      </c>
      <c r="L49" s="36">
        <v>0</v>
      </c>
      <c r="M49" s="36">
        <v>0</v>
      </c>
      <c r="N49" s="36"/>
      <c r="O49" s="6">
        <f t="shared" si="1"/>
        <v>40</v>
      </c>
      <c r="P49" s="6" t="str">
        <f t="shared" si="2"/>
        <v>II</v>
      </c>
    </row>
    <row r="50" spans="1:16">
      <c r="A50" s="1" t="s">
        <v>62</v>
      </c>
      <c r="B50" s="8">
        <v>2996</v>
      </c>
      <c r="C50" s="9">
        <v>74328</v>
      </c>
      <c r="D50" s="5" t="s">
        <v>63</v>
      </c>
      <c r="E50" s="15">
        <v>0</v>
      </c>
      <c r="F50" s="15"/>
      <c r="G50" s="15"/>
      <c r="H50" s="15"/>
      <c r="I50" s="15">
        <v>0</v>
      </c>
      <c r="J50" s="15">
        <v>0</v>
      </c>
      <c r="K50" s="15"/>
      <c r="L50" s="15">
        <v>0</v>
      </c>
      <c r="M50" s="15"/>
      <c r="N50" s="15"/>
      <c r="O50" s="6">
        <f t="shared" si="1"/>
        <v>40</v>
      </c>
      <c r="P50" s="6" t="str">
        <f t="shared" si="2"/>
        <v>II</v>
      </c>
    </row>
    <row r="51" spans="1:16">
      <c r="A51" s="1" t="s">
        <v>64</v>
      </c>
      <c r="B51" s="2">
        <v>9638</v>
      </c>
      <c r="C51" s="3">
        <v>20554</v>
      </c>
      <c r="D51" s="5" t="s">
        <v>65</v>
      </c>
      <c r="E51" s="15">
        <v>0</v>
      </c>
      <c r="F51" s="15"/>
      <c r="G51" s="15">
        <v>1</v>
      </c>
      <c r="H51" s="15">
        <v>0</v>
      </c>
      <c r="I51" s="15"/>
      <c r="J51" s="15"/>
      <c r="K51" s="15"/>
      <c r="L51" s="15"/>
      <c r="M51" s="15">
        <v>0</v>
      </c>
      <c r="N51" s="15"/>
      <c r="O51" s="6">
        <f t="shared" si="1"/>
        <v>40</v>
      </c>
      <c r="P51" s="6" t="str">
        <f t="shared" si="2"/>
        <v>II</v>
      </c>
    </row>
    <row r="52" spans="1:16">
      <c r="A52" s="7" t="s">
        <v>37</v>
      </c>
      <c r="B52" s="2">
        <v>13341</v>
      </c>
      <c r="C52" s="3">
        <v>50916</v>
      </c>
      <c r="D52" s="5" t="s">
        <v>66</v>
      </c>
      <c r="E52" s="15"/>
      <c r="F52" s="15"/>
      <c r="G52" s="15"/>
      <c r="H52" s="15"/>
      <c r="I52" s="15"/>
      <c r="J52" s="15">
        <v>1</v>
      </c>
      <c r="K52" s="15"/>
      <c r="L52" s="15">
        <v>2</v>
      </c>
      <c r="M52" s="15">
        <v>2</v>
      </c>
      <c r="N52" s="15"/>
      <c r="O52" s="6">
        <f t="shared" si="1"/>
        <v>30</v>
      </c>
      <c r="P52" s="6" t="str">
        <f t="shared" si="2"/>
        <v>II</v>
      </c>
    </row>
    <row r="53" spans="1:16">
      <c r="A53" s="1" t="s">
        <v>39</v>
      </c>
      <c r="B53" s="8">
        <v>30519</v>
      </c>
      <c r="C53" s="9">
        <v>75550</v>
      </c>
      <c r="D53" s="5" t="s">
        <v>67</v>
      </c>
      <c r="E53" s="15"/>
      <c r="F53" s="15"/>
      <c r="G53" s="15">
        <v>0</v>
      </c>
      <c r="H53" s="15"/>
      <c r="I53" s="15"/>
      <c r="J53" s="15">
        <v>0</v>
      </c>
      <c r="K53" s="15">
        <v>0</v>
      </c>
      <c r="L53" s="15"/>
      <c r="M53" s="15"/>
      <c r="N53" s="15"/>
      <c r="O53" s="6">
        <f t="shared" si="1"/>
        <v>30</v>
      </c>
      <c r="P53" s="6" t="str">
        <f t="shared" si="2"/>
        <v>II</v>
      </c>
    </row>
    <row r="54" spans="1:16">
      <c r="A54" s="1" t="s">
        <v>68</v>
      </c>
      <c r="B54" s="2">
        <v>642</v>
      </c>
      <c r="C54" s="3">
        <v>16476</v>
      </c>
      <c r="D54" s="24" t="s">
        <v>69</v>
      </c>
      <c r="E54" s="15">
        <v>0</v>
      </c>
      <c r="F54" s="15"/>
      <c r="G54" s="15"/>
      <c r="H54" s="15"/>
      <c r="I54" s="15">
        <v>0</v>
      </c>
      <c r="J54" s="15"/>
      <c r="K54" s="15"/>
      <c r="L54" s="15"/>
      <c r="M54" s="15"/>
      <c r="N54" s="15">
        <v>0</v>
      </c>
      <c r="O54" s="6">
        <f t="shared" si="1"/>
        <v>30</v>
      </c>
      <c r="P54" s="6" t="str">
        <f t="shared" si="2"/>
        <v>II</v>
      </c>
    </row>
    <row r="55" spans="1:16">
      <c r="A55" s="1" t="s">
        <v>58</v>
      </c>
      <c r="B55" s="4">
        <v>12268</v>
      </c>
      <c r="C55" s="9">
        <v>35352</v>
      </c>
      <c r="D55" s="20" t="s">
        <v>70</v>
      </c>
      <c r="E55" s="36"/>
      <c r="F55" s="36">
        <v>0</v>
      </c>
      <c r="G55" s="36">
        <v>1</v>
      </c>
      <c r="H55" s="36"/>
      <c r="I55" s="36"/>
      <c r="J55" s="36"/>
      <c r="K55" s="36"/>
      <c r="L55" s="36"/>
      <c r="M55" s="36"/>
      <c r="N55" s="36">
        <v>0</v>
      </c>
      <c r="O55" s="6">
        <f t="shared" si="1"/>
        <v>30</v>
      </c>
      <c r="P55" s="6" t="str">
        <f t="shared" si="2"/>
        <v>II</v>
      </c>
    </row>
    <row r="56" spans="1:16">
      <c r="A56" s="1" t="s">
        <v>71</v>
      </c>
      <c r="B56" s="2">
        <v>14453</v>
      </c>
      <c r="C56" s="3">
        <v>62926</v>
      </c>
      <c r="D56" s="5" t="s">
        <v>72</v>
      </c>
      <c r="E56" s="15"/>
      <c r="F56" s="15"/>
      <c r="G56" s="15">
        <v>0</v>
      </c>
      <c r="H56" s="15"/>
      <c r="I56" s="15"/>
      <c r="J56" s="15"/>
      <c r="K56" s="15"/>
      <c r="L56" s="15">
        <v>0</v>
      </c>
      <c r="M56" s="15"/>
      <c r="N56" s="15">
        <v>1</v>
      </c>
      <c r="O56" s="6">
        <f t="shared" si="1"/>
        <v>30</v>
      </c>
      <c r="P56" s="6" t="str">
        <f t="shared" si="2"/>
        <v>II</v>
      </c>
    </row>
    <row r="57" spans="1:16">
      <c r="A57" s="7" t="s">
        <v>37</v>
      </c>
      <c r="B57" s="2">
        <v>12425</v>
      </c>
      <c r="C57" s="9">
        <v>101184</v>
      </c>
      <c r="D57" s="20" t="s">
        <v>73</v>
      </c>
      <c r="E57" s="36"/>
      <c r="F57" s="36"/>
      <c r="G57" s="36"/>
      <c r="H57" s="36"/>
      <c r="I57" s="36"/>
      <c r="J57" s="36">
        <v>0</v>
      </c>
      <c r="K57" s="36"/>
      <c r="L57" s="36">
        <v>0</v>
      </c>
      <c r="M57" s="36"/>
      <c r="N57" s="36"/>
      <c r="O57" s="6">
        <f t="shared" si="1"/>
        <v>20</v>
      </c>
      <c r="P57" s="6" t="str">
        <f t="shared" si="2"/>
        <v>I</v>
      </c>
    </row>
    <row r="58" spans="1:16">
      <c r="A58" s="1" t="s">
        <v>39</v>
      </c>
      <c r="B58" s="2">
        <v>6983</v>
      </c>
      <c r="C58" s="3">
        <v>39692</v>
      </c>
      <c r="D58" s="5" t="s">
        <v>74</v>
      </c>
      <c r="E58" s="15"/>
      <c r="F58" s="15"/>
      <c r="G58" s="15"/>
      <c r="H58" s="15"/>
      <c r="I58" s="15"/>
      <c r="J58" s="15">
        <v>0</v>
      </c>
      <c r="K58" s="15"/>
      <c r="L58" s="15"/>
      <c r="M58" s="15">
        <v>0</v>
      </c>
      <c r="N58" s="15"/>
      <c r="O58" s="6">
        <f t="shared" si="1"/>
        <v>20</v>
      </c>
      <c r="P58" s="6" t="str">
        <f t="shared" si="2"/>
        <v>I</v>
      </c>
    </row>
    <row r="59" spans="1:16">
      <c r="A59" s="1" t="s">
        <v>39</v>
      </c>
      <c r="B59" s="2">
        <v>5530</v>
      </c>
      <c r="C59" s="3">
        <v>71355</v>
      </c>
      <c r="D59" s="5" t="s">
        <v>75</v>
      </c>
      <c r="E59" s="15"/>
      <c r="F59" s="15"/>
      <c r="G59" s="15"/>
      <c r="H59" s="15"/>
      <c r="I59" s="15"/>
      <c r="J59" s="15">
        <v>0</v>
      </c>
      <c r="K59" s="15"/>
      <c r="L59" s="15">
        <v>0</v>
      </c>
      <c r="M59" s="15"/>
      <c r="N59" s="15"/>
      <c r="O59" s="6">
        <f t="shared" si="1"/>
        <v>20</v>
      </c>
      <c r="P59" s="6" t="str">
        <f t="shared" si="2"/>
        <v>I</v>
      </c>
    </row>
    <row r="60" spans="1:16">
      <c r="A60" s="1" t="s">
        <v>76</v>
      </c>
      <c r="B60" s="2">
        <v>2104</v>
      </c>
      <c r="C60" s="3">
        <v>64117</v>
      </c>
      <c r="D60" s="5" t="s">
        <v>77</v>
      </c>
      <c r="E60" s="15"/>
      <c r="F60" s="15"/>
      <c r="G60" s="15"/>
      <c r="H60" s="15"/>
      <c r="I60" s="15"/>
      <c r="J60" s="15"/>
      <c r="K60" s="15"/>
      <c r="L60" s="15">
        <v>0</v>
      </c>
      <c r="M60" s="15">
        <v>0</v>
      </c>
      <c r="N60" s="15"/>
      <c r="O60" s="6">
        <f t="shared" si="1"/>
        <v>20</v>
      </c>
      <c r="P60" s="6" t="str">
        <f t="shared" si="2"/>
        <v>I</v>
      </c>
    </row>
    <row r="61" spans="1:16">
      <c r="A61" s="1" t="s">
        <v>62</v>
      </c>
      <c r="B61" s="2">
        <v>3154</v>
      </c>
      <c r="C61" s="3">
        <v>69109</v>
      </c>
      <c r="D61" s="5" t="s">
        <v>78</v>
      </c>
      <c r="E61" s="15"/>
      <c r="F61" s="15">
        <v>0</v>
      </c>
      <c r="G61" s="15"/>
      <c r="H61" s="15"/>
      <c r="I61" s="15">
        <v>0</v>
      </c>
      <c r="J61" s="15"/>
      <c r="K61" s="15"/>
      <c r="L61" s="15"/>
      <c r="M61" s="15"/>
      <c r="N61" s="15"/>
      <c r="O61" s="6">
        <f t="shared" si="1"/>
        <v>20</v>
      </c>
      <c r="P61" s="6" t="str">
        <f t="shared" si="2"/>
        <v>I</v>
      </c>
    </row>
    <row r="62" spans="1:16">
      <c r="A62" s="1" t="s">
        <v>79</v>
      </c>
      <c r="B62" s="2">
        <v>230</v>
      </c>
      <c r="C62" s="3">
        <v>44463</v>
      </c>
      <c r="D62" s="23" t="s">
        <v>80</v>
      </c>
      <c r="E62" s="15"/>
      <c r="F62" s="15"/>
      <c r="G62" s="15"/>
      <c r="H62" s="15"/>
      <c r="I62" s="15"/>
      <c r="J62" s="15"/>
      <c r="K62" s="15"/>
      <c r="L62" s="15"/>
      <c r="M62" s="15">
        <v>0</v>
      </c>
      <c r="N62" s="15"/>
      <c r="O62" s="6">
        <f t="shared" si="1"/>
        <v>10</v>
      </c>
      <c r="P62" s="6" t="str">
        <f t="shared" si="2"/>
        <v>+</v>
      </c>
    </row>
    <row r="63" spans="1:16">
      <c r="A63" s="1" t="s">
        <v>56</v>
      </c>
      <c r="B63" s="8">
        <v>31303</v>
      </c>
      <c r="C63" s="9">
        <v>77558</v>
      </c>
      <c r="D63" s="5" t="s">
        <v>81</v>
      </c>
      <c r="E63" s="15"/>
      <c r="F63" s="15"/>
      <c r="G63" s="15"/>
      <c r="H63" s="15"/>
      <c r="I63" s="15"/>
      <c r="J63" s="15"/>
      <c r="K63" s="15"/>
      <c r="L63" s="15"/>
      <c r="M63" s="15">
        <v>1</v>
      </c>
      <c r="N63" s="15"/>
      <c r="O63" s="6">
        <f t="shared" si="1"/>
        <v>10</v>
      </c>
      <c r="P63" s="6" t="str">
        <f t="shared" si="2"/>
        <v>+</v>
      </c>
    </row>
    <row r="64" spans="1:16">
      <c r="A64" s="1" t="s">
        <v>82</v>
      </c>
      <c r="B64" s="8">
        <v>626</v>
      </c>
      <c r="C64" s="9">
        <v>15232</v>
      </c>
      <c r="D64" s="5" t="s">
        <v>83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6">
        <f t="shared" si="1"/>
        <v>0</v>
      </c>
      <c r="P64" s="6" t="str">
        <f t="shared" si="2"/>
        <v/>
      </c>
    </row>
    <row r="65" spans="1:16">
      <c r="D65" s="22" t="s">
        <v>124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6"/>
      <c r="P65" s="6" t="str">
        <f t="shared" si="2"/>
        <v/>
      </c>
    </row>
    <row r="66" spans="1:16">
      <c r="A66" s="1" t="s">
        <v>15</v>
      </c>
      <c r="B66" s="8">
        <v>13686</v>
      </c>
      <c r="C66" s="9">
        <v>54849</v>
      </c>
      <c r="D66" s="5" t="s">
        <v>84</v>
      </c>
      <c r="E66" s="15">
        <v>0</v>
      </c>
      <c r="F66" s="15">
        <v>0</v>
      </c>
      <c r="G66" s="15"/>
      <c r="H66" s="15"/>
      <c r="I66" s="15">
        <v>0</v>
      </c>
      <c r="J66" s="15">
        <v>0</v>
      </c>
      <c r="K66" s="15">
        <v>0</v>
      </c>
      <c r="L66" s="15"/>
      <c r="M66" s="15">
        <v>1</v>
      </c>
      <c r="N66" s="15">
        <v>0</v>
      </c>
      <c r="O66" s="6">
        <f t="shared" si="1"/>
        <v>70</v>
      </c>
      <c r="P66" s="6" t="str">
        <f t="shared" si="2"/>
        <v>IV</v>
      </c>
    </row>
    <row r="67" spans="1:16">
      <c r="A67" s="1" t="s">
        <v>15</v>
      </c>
      <c r="B67" s="8">
        <v>32301</v>
      </c>
      <c r="C67" s="9">
        <v>82319</v>
      </c>
      <c r="D67" s="5" t="s">
        <v>85</v>
      </c>
      <c r="E67" s="15"/>
      <c r="F67" s="15">
        <v>0</v>
      </c>
      <c r="G67" s="15">
        <v>0</v>
      </c>
      <c r="H67" s="15"/>
      <c r="I67" s="15">
        <v>0</v>
      </c>
      <c r="J67" s="15"/>
      <c r="K67" s="15">
        <v>0</v>
      </c>
      <c r="L67" s="15">
        <v>0</v>
      </c>
      <c r="M67" s="15"/>
      <c r="N67" s="15"/>
      <c r="O67" s="6">
        <f t="shared" si="1"/>
        <v>50</v>
      </c>
      <c r="P67" s="6" t="str">
        <f t="shared" si="2"/>
        <v>III</v>
      </c>
    </row>
    <row r="68" spans="1:16">
      <c r="A68" s="1" t="s">
        <v>15</v>
      </c>
      <c r="B68" s="8">
        <v>5449</v>
      </c>
      <c r="C68" s="9">
        <v>55950</v>
      </c>
      <c r="D68" s="5" t="s">
        <v>86</v>
      </c>
      <c r="E68" s="15">
        <v>0</v>
      </c>
      <c r="F68" s="15">
        <v>2</v>
      </c>
      <c r="G68" s="15"/>
      <c r="H68" s="15"/>
      <c r="I68" s="15">
        <v>0</v>
      </c>
      <c r="J68" s="15">
        <v>2</v>
      </c>
      <c r="K68" s="15"/>
      <c r="L68" s="15"/>
      <c r="M68" s="15">
        <v>2</v>
      </c>
      <c r="N68" s="15"/>
      <c r="O68" s="6">
        <f t="shared" si="1"/>
        <v>50</v>
      </c>
      <c r="P68" s="6" t="str">
        <f t="shared" si="2"/>
        <v>III</v>
      </c>
    </row>
    <row r="69" spans="1:16">
      <c r="A69" s="1" t="s">
        <v>87</v>
      </c>
      <c r="B69" s="2">
        <v>9014</v>
      </c>
      <c r="C69" s="3">
        <v>13760</v>
      </c>
      <c r="D69" s="5" t="s">
        <v>88</v>
      </c>
      <c r="E69" s="15">
        <v>0</v>
      </c>
      <c r="F69" s="15">
        <v>1</v>
      </c>
      <c r="G69" s="15">
        <v>0</v>
      </c>
      <c r="H69" s="15"/>
      <c r="I69" s="15"/>
      <c r="J69" s="15"/>
      <c r="K69" s="15">
        <v>0</v>
      </c>
      <c r="L69" s="15"/>
      <c r="M69" s="15"/>
      <c r="N69" s="15">
        <v>0</v>
      </c>
      <c r="O69" s="6">
        <f t="shared" si="1"/>
        <v>50</v>
      </c>
      <c r="P69" s="6" t="str">
        <f t="shared" si="2"/>
        <v>III</v>
      </c>
    </row>
    <row r="70" spans="1:16">
      <c r="A70" s="1" t="s">
        <v>15</v>
      </c>
      <c r="B70" s="2">
        <v>12547</v>
      </c>
      <c r="C70" s="3">
        <v>39994</v>
      </c>
      <c r="D70" s="5" t="s">
        <v>89</v>
      </c>
      <c r="E70" s="15"/>
      <c r="F70" s="15">
        <v>0</v>
      </c>
      <c r="G70" s="15"/>
      <c r="H70" s="15"/>
      <c r="I70" s="15"/>
      <c r="J70" s="15"/>
      <c r="K70" s="15"/>
      <c r="L70" s="15"/>
      <c r="M70" s="15">
        <v>1</v>
      </c>
      <c r="N70" s="15">
        <v>1</v>
      </c>
      <c r="O70" s="6">
        <f t="shared" ref="O70:O87" si="3">COUNTIF(E70:N70,"&gt;=0")/O$7*100</f>
        <v>30</v>
      </c>
      <c r="P70" s="6" t="str">
        <f t="shared" ref="P70:P87" si="4">IF(O70=0,"",IF(O70&lt;=5,"r",IF(O70&lt;=10,"+",ROMAN(INT(5*(O70/100)-0.01)+1))))</f>
        <v>II</v>
      </c>
    </row>
    <row r="71" spans="1:16">
      <c r="A71" s="1" t="s">
        <v>90</v>
      </c>
      <c r="B71" s="8">
        <v>32033</v>
      </c>
      <c r="C71" s="9">
        <v>81689</v>
      </c>
      <c r="D71" s="5" t="s">
        <v>91</v>
      </c>
      <c r="E71" s="15">
        <v>0</v>
      </c>
      <c r="F71" s="15"/>
      <c r="G71" s="15">
        <v>0</v>
      </c>
      <c r="H71" s="15"/>
      <c r="I71" s="15"/>
      <c r="J71" s="15"/>
      <c r="K71" s="15"/>
      <c r="L71" s="15"/>
      <c r="M71" s="15"/>
      <c r="N71" s="15"/>
      <c r="O71" s="6">
        <f t="shared" si="3"/>
        <v>20</v>
      </c>
      <c r="P71" s="6" t="str">
        <f t="shared" si="4"/>
        <v>I</v>
      </c>
    </row>
    <row r="72" spans="1:16">
      <c r="D72" s="26" t="s">
        <v>123</v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6"/>
      <c r="P72" s="6" t="str">
        <f t="shared" si="4"/>
        <v/>
      </c>
    </row>
    <row r="73" spans="1:16">
      <c r="A73" s="7" t="s">
        <v>92</v>
      </c>
      <c r="B73" s="2">
        <v>2660</v>
      </c>
      <c r="C73" s="3">
        <v>24773</v>
      </c>
      <c r="D73" s="5" t="s">
        <v>93</v>
      </c>
      <c r="E73" s="15">
        <v>1</v>
      </c>
      <c r="F73" s="15">
        <v>1</v>
      </c>
      <c r="G73" s="15">
        <v>0</v>
      </c>
      <c r="H73" s="15"/>
      <c r="I73" s="15">
        <v>0</v>
      </c>
      <c r="J73" s="15"/>
      <c r="K73" s="15">
        <v>0</v>
      </c>
      <c r="L73" s="15"/>
      <c r="M73" s="15"/>
      <c r="N73" s="15">
        <v>0</v>
      </c>
      <c r="O73" s="6">
        <f t="shared" si="3"/>
        <v>60</v>
      </c>
      <c r="P73" s="6" t="str">
        <f t="shared" si="4"/>
        <v>III</v>
      </c>
    </row>
    <row r="74" spans="1:16">
      <c r="A74" s="7"/>
      <c r="B74" s="8"/>
      <c r="C74" s="9"/>
      <c r="D74" s="30" t="s">
        <v>94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6"/>
      <c r="P74" s="6" t="str">
        <f t="shared" si="4"/>
        <v/>
      </c>
    </row>
    <row r="75" spans="1:16">
      <c r="D75" s="10" t="s">
        <v>95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6"/>
      <c r="P75" s="6" t="str">
        <f t="shared" si="4"/>
        <v/>
      </c>
    </row>
    <row r="76" spans="1:16">
      <c r="A76" s="1" t="s">
        <v>96</v>
      </c>
      <c r="B76" s="2">
        <v>7196</v>
      </c>
      <c r="C76" s="9">
        <v>101196</v>
      </c>
      <c r="D76" s="20" t="s">
        <v>97</v>
      </c>
      <c r="E76" s="36">
        <v>0</v>
      </c>
      <c r="F76" s="36"/>
      <c r="G76" s="36">
        <v>0</v>
      </c>
      <c r="H76" s="36">
        <v>0</v>
      </c>
      <c r="I76" s="36"/>
      <c r="J76" s="36">
        <v>1</v>
      </c>
      <c r="K76" s="36"/>
      <c r="L76" s="36">
        <v>0</v>
      </c>
      <c r="M76" s="36">
        <v>0</v>
      </c>
      <c r="N76" s="36"/>
      <c r="O76" s="6">
        <f t="shared" si="3"/>
        <v>60</v>
      </c>
      <c r="P76" s="6" t="str">
        <f t="shared" si="4"/>
        <v>III</v>
      </c>
    </row>
    <row r="77" spans="1:16">
      <c r="A77" s="1" t="s">
        <v>98</v>
      </c>
      <c r="B77" s="2">
        <v>3152</v>
      </c>
      <c r="C77" s="3">
        <v>69085</v>
      </c>
      <c r="D77" s="5" t="s">
        <v>99</v>
      </c>
      <c r="E77" s="15">
        <v>0</v>
      </c>
      <c r="F77" s="15"/>
      <c r="G77" s="15">
        <v>0</v>
      </c>
      <c r="H77" s="15">
        <v>0</v>
      </c>
      <c r="I77" s="15">
        <v>0</v>
      </c>
      <c r="J77" s="15">
        <v>0</v>
      </c>
      <c r="K77" s="15"/>
      <c r="L77" s="15"/>
      <c r="M77" s="15">
        <v>0</v>
      </c>
      <c r="N77" s="15"/>
      <c r="O77" s="6">
        <f t="shared" si="3"/>
        <v>60</v>
      </c>
      <c r="P77" s="6" t="str">
        <f t="shared" si="4"/>
        <v>III</v>
      </c>
    </row>
    <row r="78" spans="1:16">
      <c r="A78" s="1" t="s">
        <v>100</v>
      </c>
      <c r="B78" s="2">
        <v>12724</v>
      </c>
      <c r="C78" s="3">
        <v>43213</v>
      </c>
      <c r="D78" s="20" t="s">
        <v>101</v>
      </c>
      <c r="E78" s="36">
        <v>0</v>
      </c>
      <c r="F78" s="36"/>
      <c r="G78" s="36">
        <v>0</v>
      </c>
      <c r="H78" s="36">
        <v>0</v>
      </c>
      <c r="I78" s="36"/>
      <c r="J78" s="36"/>
      <c r="K78" s="36"/>
      <c r="L78" s="36">
        <v>0</v>
      </c>
      <c r="M78" s="36">
        <v>0</v>
      </c>
      <c r="N78" s="36"/>
      <c r="O78" s="6">
        <f t="shared" si="3"/>
        <v>50</v>
      </c>
      <c r="P78" s="6" t="str">
        <f t="shared" si="4"/>
        <v>III</v>
      </c>
    </row>
    <row r="79" spans="1:16">
      <c r="A79" s="1" t="s">
        <v>100</v>
      </c>
      <c r="B79" s="2">
        <v>1409</v>
      </c>
      <c r="C79" s="3">
        <v>43214</v>
      </c>
      <c r="D79" s="20" t="s">
        <v>102</v>
      </c>
      <c r="E79" s="36">
        <v>0</v>
      </c>
      <c r="F79" s="36"/>
      <c r="G79" s="36">
        <v>0</v>
      </c>
      <c r="H79" s="36">
        <v>0</v>
      </c>
      <c r="I79" s="36"/>
      <c r="J79" s="36"/>
      <c r="K79" s="36"/>
      <c r="L79" s="36">
        <v>0</v>
      </c>
      <c r="M79" s="36">
        <v>0</v>
      </c>
      <c r="N79" s="36"/>
      <c r="O79" s="6">
        <f t="shared" si="3"/>
        <v>50</v>
      </c>
      <c r="P79" s="6" t="str">
        <f t="shared" si="4"/>
        <v>III</v>
      </c>
    </row>
    <row r="80" spans="1:16">
      <c r="A80" s="1" t="s">
        <v>96</v>
      </c>
      <c r="B80" s="2">
        <v>6605</v>
      </c>
      <c r="C80" s="3">
        <v>2146</v>
      </c>
      <c r="D80" s="25" t="s">
        <v>103</v>
      </c>
      <c r="E80" s="15"/>
      <c r="F80" s="15">
        <v>0</v>
      </c>
      <c r="G80" s="15">
        <v>0</v>
      </c>
      <c r="H80" s="15"/>
      <c r="I80" s="15"/>
      <c r="J80" s="15"/>
      <c r="K80" s="15"/>
      <c r="L80" s="15"/>
      <c r="M80" s="15"/>
      <c r="N80" s="15"/>
      <c r="O80" s="6">
        <f t="shared" si="3"/>
        <v>20</v>
      </c>
      <c r="P80" s="6" t="str">
        <f t="shared" si="4"/>
        <v>I</v>
      </c>
    </row>
    <row r="81" spans="1:16">
      <c r="A81" s="1" t="s">
        <v>96</v>
      </c>
      <c r="B81" s="4">
        <v>12704</v>
      </c>
      <c r="C81" s="9">
        <v>42784</v>
      </c>
      <c r="D81" s="20" t="s">
        <v>104</v>
      </c>
      <c r="E81" s="36"/>
      <c r="F81" s="36"/>
      <c r="G81" s="36">
        <v>0</v>
      </c>
      <c r="H81" s="36">
        <v>0</v>
      </c>
      <c r="I81" s="36"/>
      <c r="J81" s="36"/>
      <c r="K81" s="36"/>
      <c r="L81" s="36"/>
      <c r="M81" s="36"/>
      <c r="N81" s="36"/>
      <c r="O81" s="6">
        <f t="shared" si="3"/>
        <v>20</v>
      </c>
      <c r="P81" s="6" t="str">
        <f t="shared" si="4"/>
        <v>I</v>
      </c>
    </row>
    <row r="82" spans="1:16">
      <c r="A82" s="1" t="s">
        <v>96</v>
      </c>
      <c r="B82" s="8">
        <v>3204</v>
      </c>
      <c r="C82" s="9">
        <v>69447</v>
      </c>
      <c r="D82" s="5" t="s">
        <v>105</v>
      </c>
      <c r="E82" s="15">
        <v>0</v>
      </c>
      <c r="F82" s="15"/>
      <c r="G82" s="15"/>
      <c r="H82" s="15"/>
      <c r="I82" s="15"/>
      <c r="J82" s="15">
        <v>0</v>
      </c>
      <c r="K82" s="15"/>
      <c r="L82" s="15"/>
      <c r="M82" s="15"/>
      <c r="N82" s="15"/>
      <c r="O82" s="6">
        <f t="shared" si="3"/>
        <v>20</v>
      </c>
      <c r="P82" s="6" t="str">
        <f t="shared" si="4"/>
        <v>I</v>
      </c>
    </row>
    <row r="83" spans="1:16">
      <c r="D83" s="26" t="s">
        <v>125</v>
      </c>
      <c r="O83" s="6"/>
      <c r="P83" s="6" t="str">
        <f t="shared" si="4"/>
        <v/>
      </c>
    </row>
    <row r="84" spans="1:16">
      <c r="A84" s="7" t="s">
        <v>106</v>
      </c>
      <c r="B84" s="8">
        <v>13710</v>
      </c>
      <c r="C84" s="9">
        <v>55380</v>
      </c>
      <c r="D84" s="14" t="s">
        <v>107</v>
      </c>
      <c r="E84" s="15"/>
      <c r="F84" s="15"/>
      <c r="G84" s="15">
        <v>0</v>
      </c>
      <c r="H84" s="15">
        <v>0</v>
      </c>
      <c r="I84" s="15"/>
      <c r="J84" s="15">
        <v>0</v>
      </c>
      <c r="K84" s="15">
        <v>0</v>
      </c>
      <c r="L84" s="15">
        <v>0</v>
      </c>
      <c r="M84" s="15"/>
      <c r="N84" s="15"/>
      <c r="O84" s="6">
        <f t="shared" si="3"/>
        <v>50</v>
      </c>
      <c r="P84" s="6" t="str">
        <f t="shared" si="4"/>
        <v>III</v>
      </c>
    </row>
    <row r="85" spans="1:16">
      <c r="A85" s="7" t="s">
        <v>108</v>
      </c>
      <c r="B85" s="2">
        <v>9253</v>
      </c>
      <c r="C85" s="3">
        <v>15570</v>
      </c>
      <c r="D85" s="18" t="s">
        <v>109</v>
      </c>
      <c r="E85" s="19">
        <v>0</v>
      </c>
      <c r="F85" s="19"/>
      <c r="G85" s="19"/>
      <c r="H85" s="19"/>
      <c r="I85" s="19">
        <v>0</v>
      </c>
      <c r="J85" s="19">
        <v>0</v>
      </c>
      <c r="K85" s="19"/>
      <c r="L85" s="19">
        <v>0</v>
      </c>
      <c r="M85" s="19"/>
      <c r="N85" s="19"/>
      <c r="O85" s="6">
        <f t="shared" si="3"/>
        <v>40</v>
      </c>
      <c r="P85" s="6" t="str">
        <f t="shared" si="4"/>
        <v>II</v>
      </c>
    </row>
    <row r="86" spans="1:16">
      <c r="A86" s="7" t="s">
        <v>108</v>
      </c>
      <c r="B86" s="2">
        <v>5410</v>
      </c>
      <c r="C86" s="3">
        <v>47916</v>
      </c>
      <c r="D86" s="5" t="s">
        <v>110</v>
      </c>
      <c r="E86" s="15"/>
      <c r="F86" s="15"/>
      <c r="G86" s="15">
        <v>0</v>
      </c>
      <c r="H86" s="15"/>
      <c r="I86" s="15"/>
      <c r="J86" s="15"/>
      <c r="K86" s="15">
        <v>0</v>
      </c>
      <c r="L86" s="15"/>
      <c r="M86" s="15"/>
      <c r="N86" s="15"/>
      <c r="O86" s="6">
        <f t="shared" si="3"/>
        <v>20</v>
      </c>
      <c r="P86" s="6" t="str">
        <f t="shared" si="4"/>
        <v>I</v>
      </c>
    </row>
    <row r="87" spans="1:16">
      <c r="A87" s="1" t="s">
        <v>111</v>
      </c>
      <c r="B87" s="2">
        <v>3482</v>
      </c>
      <c r="C87" s="3">
        <v>35296</v>
      </c>
      <c r="D87" s="5" t="s">
        <v>112</v>
      </c>
      <c r="E87" s="15">
        <v>0</v>
      </c>
      <c r="F87" s="15"/>
      <c r="G87" s="15"/>
      <c r="H87" s="15"/>
      <c r="I87" s="15">
        <v>0</v>
      </c>
      <c r="J87" s="15"/>
      <c r="K87" s="15"/>
      <c r="L87" s="15"/>
      <c r="M87" s="15"/>
      <c r="N87" s="15"/>
      <c r="O87" s="6">
        <f t="shared" si="3"/>
        <v>20</v>
      </c>
      <c r="P87" s="6" t="str">
        <f t="shared" si="4"/>
        <v>I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julve</cp:lastModifiedBy>
  <dcterms:created xsi:type="dcterms:W3CDTF">2012-12-07T17:45:50Z</dcterms:created>
  <dcterms:modified xsi:type="dcterms:W3CDTF">2013-01-15T13:13:35Z</dcterms:modified>
</cp:coreProperties>
</file>